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valery\Nextcloud\Base de connaissance EIG\Paie-GRH\Conventions\Recommandation patronale 29-01-2024\"/>
    </mc:Choice>
  </mc:AlternateContent>
  <xr:revisionPtr revIDLastSave="0" documentId="13_ncr:1_{5C1F16DB-3A29-427D-B7A5-F0186C8F2D51}" xr6:coauthVersionLast="47" xr6:coauthVersionMax="47" xr10:uidLastSave="{00000000-0000-0000-0000-000000000000}"/>
  <bookViews>
    <workbookView xWindow="-110" yWindow="-110" windowWidth="25820" windowHeight="15500" activeTab="1" xr2:uid="{00000000-000D-0000-FFFF-FFFF00000000}"/>
  </bookViews>
  <sheets>
    <sheet name="Feuil1" sheetId="1" r:id="rId1"/>
    <sheet name="BASSAL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3" i="2"/>
  <c r="B4" i="2" l="1"/>
  <c r="D4" i="2" s="1"/>
  <c r="B5" i="2" l="1"/>
  <c r="D5" i="2" l="1"/>
  <c r="B6" i="2"/>
  <c r="D6" i="2" s="1"/>
  <c r="D7" i="2" l="1"/>
</calcChain>
</file>

<file path=xl/sharedStrings.xml><?xml version="1.0" encoding="utf-8"?>
<sst xmlns="http://schemas.openxmlformats.org/spreadsheetml/2006/main" count="226" uniqueCount="66">
  <si>
    <t>Convention</t>
  </si>
  <si>
    <t>Acronyme</t>
  </si>
  <si>
    <t>Libellé</t>
  </si>
  <si>
    <t>Bas Salaire</t>
  </si>
  <si>
    <t>Seuil</t>
  </si>
  <si>
    <t>Assiette</t>
  </si>
  <si>
    <t>Base</t>
  </si>
  <si>
    <t>Prime 1,3%</t>
  </si>
  <si>
    <t>Salaire de base + compléments</t>
  </si>
  <si>
    <t>Prime d'ancienneté</t>
  </si>
  <si>
    <t>Indemnité SMIC</t>
  </si>
  <si>
    <t>Indemnité de promotion</t>
  </si>
  <si>
    <t>Indemnité exceptionnelle</t>
  </si>
  <si>
    <t>Indemnité de remplacement</t>
  </si>
  <si>
    <t>Indemnité différentielle rénovation 51</t>
  </si>
  <si>
    <t>Prime domicile</t>
  </si>
  <si>
    <t>Prime fonctionnelle</t>
  </si>
  <si>
    <t>Prime milieu carcéral</t>
  </si>
  <si>
    <t>Prime ASG</t>
  </si>
  <si>
    <t>Prime grand age</t>
  </si>
  <si>
    <t>Ségur 2</t>
  </si>
  <si>
    <t>Prime urgence</t>
  </si>
  <si>
    <t>Prime sage femme</t>
  </si>
  <si>
    <t>Indemnité compensatrice de jour fériés</t>
  </si>
  <si>
    <t>Avantage en nature</t>
  </si>
  <si>
    <t>La prime 1,3%</t>
  </si>
  <si>
    <t>OUI</t>
  </si>
  <si>
    <t>Salaire indiciaire</t>
  </si>
  <si>
    <t>Indemnité de sujetion</t>
  </si>
  <si>
    <t>Indemnité différentielle smic</t>
  </si>
  <si>
    <t>Indemnité changement de catégorie</t>
  </si>
  <si>
    <t>Indemnité de responsabilité</t>
  </si>
  <si>
    <t>Prime travail</t>
  </si>
  <si>
    <t>Indemnité sujetion spéciale</t>
  </si>
  <si>
    <t>Indemnité Transfert</t>
  </si>
  <si>
    <t>Frais professionnels</t>
  </si>
  <si>
    <t>Heures supplémentaires et complémentaires</t>
  </si>
  <si>
    <t>Indemnités d'astreintes</t>
  </si>
  <si>
    <t>Indemnités Dimanche et jours fériés</t>
  </si>
  <si>
    <t>Indemnité travail de nuit</t>
  </si>
  <si>
    <t>Prime ou majoration d'internat</t>
  </si>
  <si>
    <t>Primes pour contraintes conventionnelles particulières</t>
  </si>
  <si>
    <t>Prime base salaire</t>
  </si>
  <si>
    <t>Prime décentralisée</t>
  </si>
  <si>
    <t>NON</t>
  </si>
  <si>
    <t>??</t>
  </si>
  <si>
    <t>Base de calcul des absences</t>
  </si>
  <si>
    <t>Indemnité de congés payés</t>
  </si>
  <si>
    <t>Indemnité précarité</t>
  </si>
  <si>
    <t>Indemnité de départ à la retraite</t>
  </si>
  <si>
    <t>Indemnité de licenciement</t>
  </si>
  <si>
    <t>Assiette de congé</t>
  </si>
  <si>
    <t>Comparatif smic</t>
  </si>
  <si>
    <t>indemnité 1er mai</t>
  </si>
  <si>
    <t>Complément technicité</t>
  </si>
  <si>
    <t>Indemnité ségur/Laforcade/conférence des métiers</t>
  </si>
  <si>
    <t>Les mesures ségurs revalorisation salariale</t>
  </si>
  <si>
    <t>Seuil Maxi</t>
  </si>
  <si>
    <t>Rémunération annuelle</t>
  </si>
  <si>
    <t>Ecart</t>
  </si>
  <si>
    <t>Tranche 1</t>
  </si>
  <si>
    <t>Tranche 2</t>
  </si>
  <si>
    <t>Tranche 3</t>
  </si>
  <si>
    <t>%</t>
  </si>
  <si>
    <t>Total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</si>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</sst>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opLeftCell="A16" workbookViewId="0">
      <selection activeCell="C45" sqref="C45"/>
    </sheetView>
  </sheetViews>
  <sheetFormatPr baseColWidth="10" defaultColWidth="8.7265625" defaultRowHeight="14.5" x14ac:dyDescent="0.35"/>
  <cols>
    <col min="1" max="1" width="10.36328125" bestFit="1" customWidth="1"/>
    <col min="2" max="2" width="9.26953125" bestFit="1" customWidth="1"/>
    <col min="3" max="3" width="48" bestFit="1" customWidth="1"/>
    <col min="6" max="6" width="11.453125" bestFit="1" customWidth="1"/>
  </cols>
  <sheetData>
    <row r="1" spans="1:8" x14ac:dyDescent="0.35">
      <c r="D1" s="5" t="s">
        <v>3</v>
      </c>
      <c r="E1" s="5"/>
      <c r="F1" s="5" t="s">
        <v>7</v>
      </c>
      <c r="G1" s="5"/>
      <c r="H1" s="5"/>
    </row>
    <row r="2" spans="1:8" x14ac:dyDescent="0.35">
      <c r="D2" t="s">
        <v>4</v>
      </c>
      <c r="E2" t="s">
        <v>6</v>
      </c>
      <c r="F2" t="s">
        <v>4</v>
      </c>
      <c r="G2" t="s">
        <v>5</v>
      </c>
      <c r="H2" t="s">
        <v>6</v>
      </c>
    </row>
    <row r="3" spans="1:8" x14ac:dyDescent="0.35">
      <c r="A3" t="s">
        <v>0</v>
      </c>
      <c r="B3" t="s">
        <v>1</v>
      </c>
      <c r="C3" t="s">
        <v>2</v>
      </c>
    </row>
    <row r="4" spans="1:8" x14ac:dyDescent="0.35">
      <c r="A4">
        <v>51</v>
      </c>
      <c r="C4" s="1" t="s">
        <v>8</v>
      </c>
      <c r="D4" t="s">
        <v>26</v>
      </c>
      <c r="F4" t="s">
        <v>26</v>
      </c>
      <c r="G4" t="s">
        <v>26</v>
      </c>
    </row>
    <row r="5" spans="1:8" x14ac:dyDescent="0.35">
      <c r="A5">
        <v>51</v>
      </c>
      <c r="C5" s="1" t="s">
        <v>9</v>
      </c>
      <c r="D5" t="s">
        <v>26</v>
      </c>
      <c r="E5" t="s">
        <v>44</v>
      </c>
      <c r="F5" t="s">
        <v>26</v>
      </c>
      <c r="G5" t="s">
        <v>26</v>
      </c>
      <c r="H5" t="s">
        <v>44</v>
      </c>
    </row>
    <row r="6" spans="1:8" x14ac:dyDescent="0.35">
      <c r="A6">
        <v>51</v>
      </c>
      <c r="C6" s="1" t="s">
        <v>10</v>
      </c>
      <c r="D6" t="s">
        <v>26</v>
      </c>
      <c r="F6" t="s">
        <v>26</v>
      </c>
      <c r="G6" t="s">
        <v>26</v>
      </c>
    </row>
    <row r="7" spans="1:8" x14ac:dyDescent="0.35">
      <c r="A7">
        <v>51</v>
      </c>
      <c r="C7" s="1" t="s">
        <v>54</v>
      </c>
      <c r="D7" t="s">
        <v>45</v>
      </c>
      <c r="F7" t="s">
        <v>26</v>
      </c>
      <c r="G7" t="s">
        <v>26</v>
      </c>
      <c r="H7" t="s">
        <v>44</v>
      </c>
    </row>
    <row r="8" spans="1:8" x14ac:dyDescent="0.35">
      <c r="A8">
        <v>51</v>
      </c>
      <c r="C8" s="1" t="s">
        <v>11</v>
      </c>
      <c r="D8" t="s">
        <v>26</v>
      </c>
      <c r="F8" t="s">
        <v>26</v>
      </c>
      <c r="G8" t="s">
        <v>26</v>
      </c>
    </row>
    <row r="9" spans="1:8" x14ac:dyDescent="0.35">
      <c r="A9">
        <v>51</v>
      </c>
      <c r="C9" s="1" t="s">
        <v>12</v>
      </c>
      <c r="D9" t="s">
        <v>26</v>
      </c>
      <c r="F9" t="s">
        <v>26</v>
      </c>
      <c r="G9" t="s">
        <v>26</v>
      </c>
    </row>
    <row r="10" spans="1:8" x14ac:dyDescent="0.35">
      <c r="A10">
        <v>51</v>
      </c>
      <c r="C10" s="1" t="s">
        <v>13</v>
      </c>
      <c r="D10" t="s">
        <v>26</v>
      </c>
      <c r="F10" t="s">
        <v>26</v>
      </c>
      <c r="G10" t="s">
        <v>26</v>
      </c>
    </row>
    <row r="11" spans="1:8" x14ac:dyDescent="0.35">
      <c r="A11">
        <v>51</v>
      </c>
      <c r="C11" s="1" t="s">
        <v>14</v>
      </c>
      <c r="D11" t="s">
        <v>26</v>
      </c>
      <c r="F11" t="s">
        <v>26</v>
      </c>
      <c r="G11" t="s">
        <v>26</v>
      </c>
    </row>
    <row r="12" spans="1:8" x14ac:dyDescent="0.35">
      <c r="A12">
        <v>51</v>
      </c>
      <c r="C12" s="1" t="s">
        <v>15</v>
      </c>
      <c r="D12" t="s">
        <v>26</v>
      </c>
      <c r="F12" t="s">
        <v>26</v>
      </c>
      <c r="G12" t="s">
        <v>26</v>
      </c>
    </row>
    <row r="13" spans="1:8" x14ac:dyDescent="0.35">
      <c r="A13">
        <v>51</v>
      </c>
      <c r="C13" s="1" t="s">
        <v>16</v>
      </c>
      <c r="D13" t="s">
        <v>26</v>
      </c>
      <c r="F13" t="s">
        <v>26</v>
      </c>
      <c r="G13" t="s">
        <v>26</v>
      </c>
    </row>
    <row r="14" spans="1:8" x14ac:dyDescent="0.35">
      <c r="A14">
        <v>51</v>
      </c>
      <c r="C14" s="1" t="s">
        <v>17</v>
      </c>
      <c r="D14" t="s">
        <v>26</v>
      </c>
      <c r="F14" t="s">
        <v>26</v>
      </c>
      <c r="G14" t="s">
        <v>26</v>
      </c>
    </row>
    <row r="15" spans="1:8" x14ac:dyDescent="0.35">
      <c r="A15">
        <v>51</v>
      </c>
      <c r="C15" s="1" t="s">
        <v>18</v>
      </c>
      <c r="D15" t="s">
        <v>26</v>
      </c>
      <c r="F15" t="s">
        <v>26</v>
      </c>
      <c r="G15" t="s">
        <v>26</v>
      </c>
    </row>
    <row r="16" spans="1:8" x14ac:dyDescent="0.35">
      <c r="A16">
        <v>51</v>
      </c>
      <c r="C16" s="1" t="s">
        <v>19</v>
      </c>
      <c r="D16" t="s">
        <v>26</v>
      </c>
      <c r="F16" t="s">
        <v>26</v>
      </c>
      <c r="G16" t="s">
        <v>26</v>
      </c>
    </row>
    <row r="17" spans="1:7" ht="14" customHeight="1" x14ac:dyDescent="0.35">
      <c r="A17">
        <v>51</v>
      </c>
      <c r="C17" s="3" t="s">
        <v>55</v>
      </c>
      <c r="D17" s="4" t="s">
        <v>26</v>
      </c>
      <c r="E17" s="4"/>
      <c r="F17" s="4" t="s">
        <v>45</v>
      </c>
    </row>
    <row r="18" spans="1:7" ht="14" customHeight="1" x14ac:dyDescent="0.35">
      <c r="A18">
        <v>51</v>
      </c>
      <c r="C18" s="3" t="s">
        <v>56</v>
      </c>
      <c r="D18" s="4"/>
      <c r="E18" s="4"/>
      <c r="F18" s="4" t="s">
        <v>44</v>
      </c>
      <c r="G18" s="4" t="s">
        <v>44</v>
      </c>
    </row>
    <row r="19" spans="1:7" x14ac:dyDescent="0.35">
      <c r="A19">
        <v>51</v>
      </c>
      <c r="C19" s="1" t="s">
        <v>23</v>
      </c>
      <c r="D19" t="s">
        <v>26</v>
      </c>
      <c r="F19" t="s">
        <v>26</v>
      </c>
      <c r="G19" t="s">
        <v>26</v>
      </c>
    </row>
    <row r="20" spans="1:7" x14ac:dyDescent="0.35">
      <c r="A20">
        <v>51</v>
      </c>
      <c r="C20" s="1" t="s">
        <v>24</v>
      </c>
      <c r="D20" t="s">
        <v>26</v>
      </c>
      <c r="F20" t="s">
        <v>26</v>
      </c>
      <c r="G20" t="s">
        <v>26</v>
      </c>
    </row>
    <row r="21" spans="1:7" x14ac:dyDescent="0.35">
      <c r="A21">
        <v>51</v>
      </c>
      <c r="C21" s="2" t="s">
        <v>25</v>
      </c>
      <c r="D21" t="s">
        <v>26</v>
      </c>
      <c r="F21" t="s">
        <v>44</v>
      </c>
      <c r="G21" t="s">
        <v>44</v>
      </c>
    </row>
    <row r="22" spans="1:7" x14ac:dyDescent="0.35">
      <c r="A22">
        <v>51</v>
      </c>
      <c r="C22" s="1" t="s">
        <v>20</v>
      </c>
      <c r="D22" t="s">
        <v>45</v>
      </c>
      <c r="F22" t="s">
        <v>26</v>
      </c>
      <c r="G22" t="s">
        <v>26</v>
      </c>
    </row>
    <row r="23" spans="1:7" x14ac:dyDescent="0.35">
      <c r="A23">
        <v>51</v>
      </c>
      <c r="C23" s="1" t="s">
        <v>21</v>
      </c>
      <c r="D23" t="s">
        <v>45</v>
      </c>
      <c r="F23" t="s">
        <v>26</v>
      </c>
      <c r="G23" t="s">
        <v>26</v>
      </c>
    </row>
    <row r="24" spans="1:7" x14ac:dyDescent="0.35">
      <c r="A24">
        <v>51</v>
      </c>
      <c r="C24" s="1" t="s">
        <v>22</v>
      </c>
      <c r="D24" t="s">
        <v>45</v>
      </c>
      <c r="F24" t="s">
        <v>26</v>
      </c>
      <c r="G24" t="s">
        <v>26</v>
      </c>
    </row>
    <row r="25" spans="1:7" x14ac:dyDescent="0.35">
      <c r="A25">
        <v>66</v>
      </c>
      <c r="C25" s="1" t="s">
        <v>27</v>
      </c>
      <c r="D25" t="s">
        <v>26</v>
      </c>
      <c r="E25" t="s">
        <v>44</v>
      </c>
      <c r="F25" t="s">
        <v>26</v>
      </c>
      <c r="G25" t="s">
        <v>26</v>
      </c>
    </row>
    <row r="26" spans="1:7" x14ac:dyDescent="0.35">
      <c r="A26">
        <v>66</v>
      </c>
      <c r="C26" s="1" t="s">
        <v>28</v>
      </c>
      <c r="D26" t="s">
        <v>26</v>
      </c>
      <c r="E26" t="s">
        <v>44</v>
      </c>
      <c r="F26" t="s">
        <v>26</v>
      </c>
      <c r="G26" t="s">
        <v>26</v>
      </c>
    </row>
    <row r="27" spans="1:7" x14ac:dyDescent="0.35">
      <c r="A27">
        <v>66</v>
      </c>
      <c r="C27" s="1" t="s">
        <v>29</v>
      </c>
      <c r="D27" t="s">
        <v>26</v>
      </c>
      <c r="F27" t="s">
        <v>26</v>
      </c>
      <c r="G27" t="s">
        <v>26</v>
      </c>
    </row>
    <row r="28" spans="1:7" x14ac:dyDescent="0.35">
      <c r="A28">
        <v>66</v>
      </c>
      <c r="C28" s="1" t="s">
        <v>30</v>
      </c>
      <c r="D28" t="s">
        <v>26</v>
      </c>
      <c r="F28" t="s">
        <v>26</v>
      </c>
      <c r="G28" t="s">
        <v>26</v>
      </c>
    </row>
    <row r="29" spans="1:7" x14ac:dyDescent="0.35">
      <c r="A29">
        <v>66</v>
      </c>
      <c r="C29" s="1" t="s">
        <v>31</v>
      </c>
      <c r="D29" t="s">
        <v>26</v>
      </c>
      <c r="F29" t="s">
        <v>26</v>
      </c>
      <c r="G29" t="s">
        <v>26</v>
      </c>
    </row>
    <row r="30" spans="1:7" x14ac:dyDescent="0.35">
      <c r="A30">
        <v>66</v>
      </c>
      <c r="C30" s="1" t="s">
        <v>32</v>
      </c>
      <c r="D30" t="s">
        <v>26</v>
      </c>
      <c r="F30" t="s">
        <v>26</v>
      </c>
      <c r="G30" t="s">
        <v>26</v>
      </c>
    </row>
    <row r="31" spans="1:7" x14ac:dyDescent="0.35">
      <c r="A31">
        <v>66</v>
      </c>
      <c r="C31" s="1" t="s">
        <v>33</v>
      </c>
      <c r="D31" t="s">
        <v>26</v>
      </c>
      <c r="F31" t="s">
        <v>26</v>
      </c>
      <c r="G31" t="s">
        <v>26</v>
      </c>
    </row>
    <row r="32" spans="1:7" x14ac:dyDescent="0.35">
      <c r="A32">
        <v>66</v>
      </c>
      <c r="C32" s="1" t="s">
        <v>34</v>
      </c>
      <c r="D32" t="s">
        <v>26</v>
      </c>
      <c r="F32" t="s">
        <v>26</v>
      </c>
      <c r="G32" t="s">
        <v>26</v>
      </c>
    </row>
    <row r="33" spans="1:8" x14ac:dyDescent="0.35">
      <c r="A33">
        <v>66</v>
      </c>
      <c r="C33" s="3" t="s">
        <v>55</v>
      </c>
      <c r="D33" s="4" t="s">
        <v>26</v>
      </c>
      <c r="E33" s="4"/>
      <c r="F33" s="4" t="s">
        <v>26</v>
      </c>
      <c r="G33" s="4" t="s">
        <v>45</v>
      </c>
    </row>
    <row r="34" spans="1:8" ht="14" customHeight="1" x14ac:dyDescent="0.35">
      <c r="A34">
        <v>51</v>
      </c>
      <c r="C34" s="3" t="s">
        <v>56</v>
      </c>
      <c r="D34" s="4"/>
      <c r="E34" s="4"/>
      <c r="F34" s="4" t="s">
        <v>44</v>
      </c>
      <c r="G34" s="4" t="s">
        <v>44</v>
      </c>
    </row>
    <row r="35" spans="1:8" x14ac:dyDescent="0.35">
      <c r="A35">
        <v>66</v>
      </c>
      <c r="C35" s="2" t="s">
        <v>24</v>
      </c>
      <c r="D35" t="s">
        <v>26</v>
      </c>
      <c r="G35" t="s">
        <v>26</v>
      </c>
    </row>
    <row r="36" spans="1:8" x14ac:dyDescent="0.35">
      <c r="A36">
        <v>66</v>
      </c>
      <c r="C36" s="2" t="s">
        <v>25</v>
      </c>
      <c r="D36" t="s">
        <v>26</v>
      </c>
      <c r="F36" t="s">
        <v>44</v>
      </c>
      <c r="G36" t="s">
        <v>44</v>
      </c>
    </row>
    <row r="37" spans="1:8" x14ac:dyDescent="0.35">
      <c r="C37" s="1" t="s">
        <v>35</v>
      </c>
      <c r="D37" t="s">
        <v>44</v>
      </c>
      <c r="F37" t="s">
        <v>44</v>
      </c>
      <c r="G37" t="s">
        <v>44</v>
      </c>
    </row>
    <row r="38" spans="1:8" x14ac:dyDescent="0.35">
      <c r="C38" s="1" t="s">
        <v>36</v>
      </c>
      <c r="D38" t="s">
        <v>44</v>
      </c>
      <c r="E38" t="s">
        <v>44</v>
      </c>
      <c r="F38" t="s">
        <v>44</v>
      </c>
      <c r="G38" t="s">
        <v>44</v>
      </c>
    </row>
    <row r="39" spans="1:8" x14ac:dyDescent="0.35">
      <c r="C39" s="1" t="s">
        <v>37</v>
      </c>
      <c r="D39" t="s">
        <v>44</v>
      </c>
      <c r="E39" t="s">
        <v>44</v>
      </c>
      <c r="F39" t="s">
        <v>44</v>
      </c>
      <c r="G39" t="s">
        <v>44</v>
      </c>
    </row>
    <row r="40" spans="1:8" x14ac:dyDescent="0.35">
      <c r="C40" s="1" t="s">
        <v>38</v>
      </c>
      <c r="D40" t="s">
        <v>44</v>
      </c>
      <c r="E40" t="s">
        <v>44</v>
      </c>
      <c r="F40" t="s">
        <v>44</v>
      </c>
      <c r="G40" t="s">
        <v>44</v>
      </c>
    </row>
    <row r="41" spans="1:8" x14ac:dyDescent="0.35">
      <c r="C41" s="1" t="s">
        <v>53</v>
      </c>
      <c r="D41" t="s">
        <v>45</v>
      </c>
      <c r="E41" t="s">
        <v>44</v>
      </c>
      <c r="F41" t="s">
        <v>44</v>
      </c>
      <c r="G41" t="s">
        <v>44</v>
      </c>
    </row>
    <row r="42" spans="1:8" x14ac:dyDescent="0.35">
      <c r="C42" s="1" t="s">
        <v>39</v>
      </c>
      <c r="D42" t="s">
        <v>44</v>
      </c>
      <c r="F42" t="s">
        <v>44</v>
      </c>
      <c r="G42" t="s">
        <v>44</v>
      </c>
    </row>
    <row r="43" spans="1:8" x14ac:dyDescent="0.35">
      <c r="C43" s="1" t="s">
        <v>40</v>
      </c>
      <c r="D43" t="s">
        <v>44</v>
      </c>
      <c r="E43" t="s">
        <v>44</v>
      </c>
      <c r="F43" t="s">
        <v>44</v>
      </c>
      <c r="G43" t="s">
        <v>44</v>
      </c>
      <c r="H43" t="s">
        <v>44</v>
      </c>
    </row>
    <row r="44" spans="1:8" x14ac:dyDescent="0.35">
      <c r="C44" s="1" t="s">
        <v>41</v>
      </c>
      <c r="D44" t="s">
        <v>44</v>
      </c>
      <c r="E44" t="s">
        <v>44</v>
      </c>
      <c r="F44" t="s">
        <v>44</v>
      </c>
      <c r="H44" t="s">
        <v>44</v>
      </c>
    </row>
    <row r="45" spans="1:8" x14ac:dyDescent="0.35">
      <c r="C45" s="1" t="s">
        <v>42</v>
      </c>
      <c r="D45" t="s">
        <v>44</v>
      </c>
      <c r="F45" t="s">
        <v>44</v>
      </c>
      <c r="G45" t="s">
        <v>44</v>
      </c>
    </row>
    <row r="46" spans="1:8" x14ac:dyDescent="0.35">
      <c r="A46">
        <v>51</v>
      </c>
      <c r="C46" s="1" t="s">
        <v>43</v>
      </c>
      <c r="D46" t="s">
        <v>44</v>
      </c>
      <c r="E46" t="s">
        <v>26</v>
      </c>
      <c r="F46" t="s">
        <v>26</v>
      </c>
      <c r="G46" t="s">
        <v>26</v>
      </c>
      <c r="H46" t="s">
        <v>44</v>
      </c>
    </row>
    <row r="47" spans="1:8" x14ac:dyDescent="0.35">
      <c r="C47" s="1" t="s">
        <v>46</v>
      </c>
      <c r="E47" t="s">
        <v>26</v>
      </c>
      <c r="H47" t="s">
        <v>26</v>
      </c>
    </row>
    <row r="48" spans="1:8" x14ac:dyDescent="0.35">
      <c r="C48" s="1" t="s">
        <v>47</v>
      </c>
      <c r="D48" t="s">
        <v>45</v>
      </c>
      <c r="E48" t="s">
        <v>26</v>
      </c>
      <c r="H48" t="s">
        <v>26</v>
      </c>
    </row>
    <row r="49" spans="3:8" x14ac:dyDescent="0.35">
      <c r="C49" s="1" t="s">
        <v>48</v>
      </c>
      <c r="D49" t="s">
        <v>45</v>
      </c>
      <c r="E49" t="s">
        <v>26</v>
      </c>
      <c r="H49" t="s">
        <v>26</v>
      </c>
    </row>
    <row r="50" spans="3:8" x14ac:dyDescent="0.35">
      <c r="C50" s="1" t="s">
        <v>49</v>
      </c>
      <c r="D50" t="s">
        <v>45</v>
      </c>
      <c r="E50" t="s">
        <v>26</v>
      </c>
      <c r="H50" t="s">
        <v>26</v>
      </c>
    </row>
    <row r="51" spans="3:8" x14ac:dyDescent="0.35">
      <c r="C51" s="1" t="s">
        <v>50</v>
      </c>
      <c r="D51" t="s">
        <v>45</v>
      </c>
      <c r="E51" t="s">
        <v>26</v>
      </c>
      <c r="H51" t="s">
        <v>26</v>
      </c>
    </row>
    <row r="52" spans="3:8" x14ac:dyDescent="0.35">
      <c r="C52" s="1" t="s">
        <v>51</v>
      </c>
      <c r="E52" t="s">
        <v>45</v>
      </c>
      <c r="H52" t="s">
        <v>45</v>
      </c>
    </row>
    <row r="53" spans="3:8" x14ac:dyDescent="0.35">
      <c r="C53" s="1" t="s">
        <v>52</v>
      </c>
      <c r="E53" t="s">
        <v>44</v>
      </c>
      <c r="H53" t="s">
        <v>44</v>
      </c>
    </row>
  </sheetData>
  <mergeCells count="2">
    <mergeCell ref="D1:E1"/>
    <mergeCell ref="F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FDB0E-ED62-4402-AE6C-75BAE361B864}">
  <dimension ref="A1:D7"/>
  <sheetViews>
    <sheetView tabSelected="1" workbookViewId="0">
      <selection activeCell="D7" sqref="D7"/>
    </sheetView>
  </sheetViews>
  <sheetFormatPr baseColWidth="10" defaultRowHeight="14.5" x14ac:dyDescent="0.35"/>
  <cols>
    <col min="1" max="1" width="20.453125" bestFit="1" customWidth="1"/>
  </cols>
  <sheetData>
    <row r="1" spans="1:4" x14ac:dyDescent="0.35">
      <c r="A1" t="s">
        <v>58</v>
      </c>
      <c r="B1">
        <f>B2-2500</f>
        <v>21322</v>
      </c>
      <c r="C1" t="s">
        <v>63</v>
      </c>
      <c r="D1" t="s">
        <v>64</v>
      </c>
    </row>
    <row r="2" spans="1:4" ht="14" customHeight="1" x14ac:dyDescent="0.35">
      <c r="A2" t="s">
        <v>57</v>
      </c>
      <c r="B2">
        <v>23822</v>
      </c>
    </row>
    <row r="3" spans="1:4" x14ac:dyDescent="0.35">
      <c r="A3" t="s">
        <v>59</v>
      </c>
      <c r="B3">
        <f>B2-B1</f>
        <v>2500</v>
      </c>
    </row>
    <row r="4" spans="1:4" x14ac:dyDescent="0.35">
      <c r="A4" t="s">
        <v>60</v>
      </c>
      <c r="B4">
        <f>MIN(B3,1000)</f>
        <v>1000</v>
      </c>
      <c r="C4">
        <v>0.9</v>
      </c>
      <c r="D4">
        <f>C4*B4</f>
        <v>900</v>
      </c>
    </row>
    <row r="5" spans="1:4" x14ac:dyDescent="0.35">
      <c r="A5" t="s">
        <v>61</v>
      </c>
      <c r="B5">
        <f>MIN(B3,2000)-B4</f>
        <v>1000</v>
      </c>
      <c r="C5">
        <v>0.4</v>
      </c>
      <c r="D5">
        <f>B5*C5</f>
        <v>400</v>
      </c>
    </row>
    <row r="6" spans="1:4" x14ac:dyDescent="0.35">
      <c r="A6" t="s">
        <v>62</v>
      </c>
      <c r="B6">
        <f>MIN(B3,2855)-B5-B4</f>
        <v>500</v>
      </c>
      <c r="C6">
        <v>0.2</v>
      </c>
      <c r="D6">
        <f>B6*C6</f>
        <v>100</v>
      </c>
    </row>
    <row r="7" spans="1:4" x14ac:dyDescent="0.35">
      <c r="A7" t="s">
        <v>65</v>
      </c>
      <c r="D7">
        <f>D4+D5+D6</f>
        <v>1400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BASSALAIRE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Valéry HUMEZ</dc:creator>
  <cp:lastModifiedBy>Valéry HUMEZ</cp:lastModifiedBy>
  <dcterms:created xsi:type="dcterms:W3CDTF">2015-06-05T18:19:34Z</dcterms:created>
  <dcterms:modified xsi:type="dcterms:W3CDTF">2024-02-08T21:31:48Z</dcterms:modified>
</cp:coreProperties>
</file>